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970" windowHeight="7665" tabRatio="949"/>
  </bookViews>
  <sheets>
    <sheet name="ARTYKUŁY SPOŻYWCZE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/>
  <c r="G6"/>
  <c r="I6" s="1"/>
  <c r="G7"/>
  <c r="G8"/>
  <c r="I8" s="1"/>
  <c r="G9"/>
  <c r="G10"/>
  <c r="I10" s="1"/>
  <c r="G11"/>
  <c r="G12"/>
  <c r="I12" s="1"/>
  <c r="G13"/>
  <c r="G14"/>
  <c r="I14" s="1"/>
  <c r="G15"/>
  <c r="G16"/>
  <c r="I16" s="1"/>
  <c r="G17"/>
  <c r="G18"/>
  <c r="I18" s="1"/>
  <c r="G19"/>
  <c r="G20"/>
  <c r="I20" s="1"/>
  <c r="G21"/>
  <c r="G22"/>
  <c r="I22" s="1"/>
  <c r="G23"/>
  <c r="G24"/>
  <c r="I24" s="1"/>
  <c r="G25"/>
  <c r="G26"/>
  <c r="I26" s="1"/>
  <c r="G27"/>
  <c r="G28"/>
  <c r="I28" s="1"/>
  <c r="G29"/>
  <c r="G30"/>
  <c r="I30" s="1"/>
  <c r="G31"/>
  <c r="G32"/>
  <c r="I32" s="1"/>
  <c r="G33"/>
  <c r="G34"/>
  <c r="I34" s="1"/>
  <c r="G35"/>
  <c r="G36"/>
  <c r="I36" s="1"/>
  <c r="G37"/>
  <c r="G38"/>
  <c r="I38" s="1"/>
  <c r="G4"/>
  <c r="I4" s="1"/>
  <c r="G41"/>
  <c r="I41" s="1"/>
  <c r="I42" s="1"/>
  <c r="I5"/>
  <c r="I7"/>
  <c r="I9"/>
  <c r="I11"/>
  <c r="I13"/>
  <c r="I15"/>
  <c r="I17"/>
  <c r="I19"/>
  <c r="I21"/>
  <c r="I23"/>
  <c r="I25"/>
  <c r="I27"/>
  <c r="I29"/>
  <c r="I31"/>
  <c r="I33"/>
  <c r="I35"/>
  <c r="I37"/>
  <c r="G42"/>
  <c r="I39" l="1"/>
  <c r="G39"/>
</calcChain>
</file>

<file path=xl/sharedStrings.xml><?xml version="1.0" encoding="utf-8"?>
<sst xmlns="http://schemas.openxmlformats.org/spreadsheetml/2006/main" count="123" uniqueCount="95">
  <si>
    <t>Kawa rozpuszczalna</t>
  </si>
  <si>
    <t>Kawa mielona</t>
  </si>
  <si>
    <t>Herbata expresowa</t>
  </si>
  <si>
    <t>Kawa ziarnista</t>
  </si>
  <si>
    <t>Paluszki</t>
  </si>
  <si>
    <t>Ciastka</t>
  </si>
  <si>
    <t>Cukier</t>
  </si>
  <si>
    <t>Mleko</t>
  </si>
  <si>
    <t>100 g</t>
  </si>
  <si>
    <t>200 g</t>
  </si>
  <si>
    <t>250 g</t>
  </si>
  <si>
    <t>1000 g</t>
  </si>
  <si>
    <t>500 g</t>
  </si>
  <si>
    <t>Herbata ekspresowa</t>
  </si>
  <si>
    <t>0,5 l</t>
  </si>
  <si>
    <t xml:space="preserve">Mleko </t>
  </si>
  <si>
    <t>1 kg</t>
  </si>
  <si>
    <t>140 g</t>
  </si>
  <si>
    <t>Naturalna woda mineralna</t>
  </si>
  <si>
    <t>1,5 l</t>
  </si>
  <si>
    <t>1 l</t>
  </si>
  <si>
    <t>Opakowanie 20 torebek/2g</t>
  </si>
  <si>
    <t>Opakowanie 20 torebek/1,75 g</t>
  </si>
  <si>
    <t>"Spółdzielnia Mleczarska Gostyń”, mleko
zagęszczone o zawartości tłuszczu 7,5 % lub produkt równoważny (mleko zagęszczone,niesłodzone, sterylizowane o zawartości tłuszczu
7,5 %, kartonik z wieczkiem do łatwego otwierania i zamykania, 500 g ± 20 %)</t>
  </si>
  <si>
    <t>Biały, drobnoziarnisty w opakowaniu papierowym 1 kg</t>
  </si>
  <si>
    <t>147 g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</si>
  <si>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
nie mniej niż 1 mg/l, fluorkowego nie mniej niż 0,20 mg/l,butelka plastikowa 0,5 l)</t>
  </si>
  <si>
    <t>Sok owocowy pomarańczowy</t>
  </si>
  <si>
    <t>"Tymbark sok pomarańczowy" lub produkt równoważny (sok pomarańczowy 100%, pasteryzowany z cząstkami miąższu, 100 ml
zawiera co najmniej: 0,6 g białka, 10,2 g cukru, 0,1 g tłuszczu, 0,5 g błonnika, 0,01 g sodu, karton 1 l)</t>
  </si>
  <si>
    <t>Sok owocowy czarna porzeczka</t>
  </si>
  <si>
    <t>"Tymbark nektar czarna porzeczka" lub produkt równoważny (nektar z czarnej porzeczki, pasteryzowany, zawartość zagęszczonego soku owocowego nie mniej niż 25%, zawartość w 100 ml nie mniej niż 0,1 g białka, 15,6 g węglowodanów, 0,1 g tłuszczu,karton 1 l)</t>
  </si>
  <si>
    <t>Sok owocowy z czerwonych grejpfrutów</t>
  </si>
  <si>
    <t>"Tymbark sok z czerwonych grejpfrutów" lub produkt równoważny (sok z czerwonych grejpfrutów 100 %, 100 ml zwiera co najmniej 0,5 g białka, 9,5 g cukrów, 0,03 g tłuszczu, 0,1 g błonnika, 0,01 g sodu, karton 1 l)</t>
  </si>
  <si>
    <t>146 g</t>
  </si>
  <si>
    <t>"San Łakotki kakaowe", ciastka kruche, 146 g lub produkt równoważny (ciastka, kruche, o kształcie okrągłym z dziurką w środku, zawierające kakao niskotłuszczowe, mleko w proszku odtłuszczone i pełne, pakowanie 146 g ± 25 %)</t>
  </si>
  <si>
    <t>"San Łakotki kokosowe”, ciastka kruche, 146 g lub produkt równoważny (ciastka kruche o smaku kokosowym, okrągłe, z dziurką w środku, zawierający co najmniej 11 % wiórek kokosowych, opakowanie 146 g ± 25 %)</t>
  </si>
  <si>
    <t>Mleko UHT o zawartości tłuszczu 2%,opakowanie: karton 0,5 l</t>
  </si>
  <si>
    <t>"Nałęczowska woda mineralna. Cisowianka niegazowana” lub produkt równoważny (naturalna woda mineralna, nienasycona dwutlenkiem węgla, o zawartości kationów: wapnia nie mniej niż 128 mg/l, magnezu nie mniej niż 21 mg/l, sodu nie mniej niż 10 mg/l, potasu nie mniej niż 2,5 mg/l, oraz o zawartości anionów: wodorowęglanowego nie mniej niż 528 mg/l, chlorkowego nie mniej niż 5 mg/l, siarczanowego nie mniej niż 1 mg/l, fluorkowego nie mniej niż 0,20 mg/l, butelka plastikowa 1,5 l)</t>
  </si>
  <si>
    <t>"San Łakotki kokosowe w czekoladzie”, ciastka kruche, 146 g lub produkt równoważny (ciastka kruche o smaku kokosowym oblane z jednej strony czekoladą, okrągłe, z dziurką w środku, zawierające co najmniej następujące składniki: wiórki kokosowe, pełne mleko w proszku odtłuszczone, opakowanie 146 g ± 35%)</t>
  </si>
  <si>
    <t xml:space="preserve">"San Łakotki maślane w czekoladzie”, ciastka kruche, 146 g lub produkt równoważny (ciastka kruche, okrągłe, o smaku maślanym, oblane z jednej strony czekoladą, o zawartości co najmniej 24 % czekolady, masła co najmniej 5 %, opakowanie 146 g ± 35% ) </t>
  </si>
  <si>
    <t>„Delicje Szampańskie”, biszkopty z galaretką  lub produkt równoważny (biszkopty z galaretką o różnych smakach, polane czekoladą, w 100 g produktu co najmniej: 3,9 g białka, 7,3 g tłuszczu, 71 g węglowodanów, 51 g sacharozy, 2,3 g
błonnika pokarmowego, opakowanie próżniowe, 147 g ± 25%)</t>
  </si>
  <si>
    <t>Opakowanie 15 torebek/2g</t>
  </si>
  <si>
    <t>"Vitax superfruits" lub produkt równoważny (herbata z owocowym aromatem do 5%, różne smaki, saszetki ze sznurkiem, opakowanie 15 szt. ± 25 %)</t>
  </si>
  <si>
    <t>Opakowanie 100 torebek/2 g</t>
  </si>
  <si>
    <t>160 g</t>
  </si>
  <si>
    <t>"Pierniczki Alpejskie E.Wedel " lub produkt równoważny (pierniki z nadzieniem truskawkowym lub śliwkowym oblane czekoladą, produkt zawierający co najmniej 29 % nadzienia śliwkowego, 30 % przecieru śliwkowego, 16,9 % czekolady, przecier jabłkowy, gluten i soję. Może zawierać śladowe ilości: mleka, jaj, orzechów laskowych, migdałów, opakowanie próżniowe 160 g ± 10%)</t>
  </si>
  <si>
    <t>"Jacobs Cronat Gold” lub produkt równoważny (kawa rozpuszczalna, liofilizowana, o intensywnym aromacie, 100 % naturalna, o zawartości co najmniej 30 mg przeciwutleniaczy na 100 ml kawy parzonej, słoik szklany, 100 g ± 25 %)</t>
  </si>
  <si>
    <t>"Jacobs Kronüng”  lub produkt równoważny (100 % naturalnej kawy drobno mielonej, do parzenia w ekspresie oraz metodą tradycyjną, oryginalne opakowanie próżniowe, 250 g ± 25 %)</t>
  </si>
  <si>
    <t>"Lavazza Qualita Oro" lub produkt równoważny (kawa ziarnista, średnio palona o słodkim posmaku, 100 % ziaren arabiki pochodzących z Ameryki Środkowej i Afryki, opakowanie próżniowe, 1000 g ± 25 %)</t>
  </si>
  <si>
    <t>„Paluszki słone Lajkonik” lub produkt równoważny (paluszki posypane solą, o zawartości na 100 g co najmniej: 12 g białka, 2,9 g cukru, 3,4 g tłuszczu, 4,5 g błonnika,1,71 g sodu, opakowanie  200 g ± 10%)</t>
  </si>
  <si>
    <t>"Jutrzenka Jeżyki Classic" lub produkt równoważny (ciastka z orzechami laskowymi, karmelem, rodzynkami i chrupkami ryżowymi oblane mleczną czekoladą,opakowanie 140 g ± 10%)</t>
  </si>
  <si>
    <t>130 g</t>
  </si>
  <si>
    <t xml:space="preserve">"Wafle Andante", kruche wafelki przekładane kremem  w różnych smakach: orzecha laskowego,wanilowym,czekoladowym lub produkt równoważny, opakowanie 130 g ± 10%
</t>
  </si>
  <si>
    <t>135 g</t>
  </si>
  <si>
    <t>Opakowanie 20 torebek/3g</t>
  </si>
  <si>
    <t>"Herbapol Herbaciany ogród" herbata owocowa, saszetki ze sznurkiem lub produkt równoważny (herbata owocowo-ziołowa zawierajaca wyłącznie naturalne składniki, bez sztucznych barwników i aromatów, nie zawierająca czarnej herbaty, opakowanie 20 szt. ± 25 %)</t>
  </si>
  <si>
    <t>"Delic-Pol Biszkopty Party", biszkopty z galaretką lub produkt równoważny (biszkopt (37%) z galaretką (48%) w różnych smakach w polewie czekoladowej zawierajacej co najmniej 15% czekolady, opakowanie próżniowe 135 g ± 10%)</t>
  </si>
  <si>
    <t>"Lipton Tea Lemon”, herbata czarna aromatyzowana, torebki piramidki ze sznurkiem lub produkt równoważny (herbata ekspresowa, mieszanka liści herbaty z dodatkiem skórki cytrynowej, zawartość na 100 ml parzonej herbaty nie więcej niż 5 g białka, 0,5 g cukrów, bez zawartości tłuszczu, błonnika i sody, opakowanie 20 szt. ± 25 %)</t>
  </si>
  <si>
    <t>Herbata liściasta</t>
  </si>
  <si>
    <t>"Bahlsen HIT" herbatniki markizy z kremem czekoladowym, 250g  lub produkt równoważny (ciastka typu markizy przekładane kremem czekoladowym, Wartość odżywcza w 100g : wartość energ.2106kJ/503kcal,białko 6,2g, węglowodany 62,3g w tym cukry31,4g, tłuszcz24,9g w tym kwasy tł.nasycone17,4g, błonnik 2,5g sód 0,2g)</t>
  </si>
  <si>
    <t>Mleko UHT o zawartości tłuszczu 2%,opakowanie: karton 1 l</t>
  </si>
  <si>
    <t>"Herbata Lipton Yellow Label Tea” lub  produkt równoważny (herbata ekspresowa, czarna 100 %, zawartość białka na 100 ml parzonej herbaty nie więcej niż 0,1 g, bez zawartości cukrów, tłuszczów, błonnika oraz sodu, opakowanie 25 szt. ± 25 %)</t>
  </si>
  <si>
    <t>l.p.</t>
  </si>
  <si>
    <t>nazwa artykułu</t>
  </si>
  <si>
    <t>miara jednostkowa</t>
  </si>
  <si>
    <t>ilość</t>
  </si>
  <si>
    <r>
      <t xml:space="preserve">"Bio-Active Pure Green" herbata </t>
    </r>
    <r>
      <rPr>
        <b/>
        <sz val="10"/>
        <rFont val="Arial"/>
        <family val="2"/>
        <charset val="238"/>
      </rPr>
      <t>zielona</t>
    </r>
    <r>
      <rPr>
        <sz val="10"/>
        <rFont val="Arial"/>
        <family val="2"/>
        <charset val="238"/>
      </rPr>
      <t xml:space="preserve"> liściasta lub produkt równoważny (wartość energetyczna w 100 ml : 2,00 kcal, białko w 100 ml: 0,10 g,
węglowodany w 100 ml: 0,00 g, tłuszcz w 100 ml: 0,10 g)</t>
    </r>
  </si>
  <si>
    <r>
      <t xml:space="preserve">"TEEKANNE Green Tea", herbata </t>
    </r>
    <r>
      <rPr>
        <b/>
        <sz val="10"/>
        <rFont val="Arial"/>
        <family val="2"/>
        <charset val="238"/>
      </rPr>
      <t>zielona</t>
    </r>
    <r>
      <rPr>
        <sz val="10"/>
        <rFont val="Arial"/>
        <family val="2"/>
        <charset val="238"/>
      </rPr>
      <t xml:space="preserve"> 92 % ,z owocowym aromatem 8 %, w saszetkach ze sznurkiem lub produkt równoważny (herbata ekspresowa, zielona, chińska z owocowym aromatem, 100 ml parzonej herbaty zawiera nie więcej niż: 0,3 g białka, 0,1 g cukrów, 0,1 g tłuszczu, 0,1 g błonnika, 0,002 g sodu, 95 mg antyoksydantów, opakowanie 20 szt. ± 25 %)</t>
    </r>
  </si>
  <si>
    <t xml:space="preserve">Opis przedmiotu zamówienia </t>
  </si>
  <si>
    <t>"Jacobs Cronat Gold” lub produkt równoważny (kawa rozpuszczalna, liofilizowana, o intensywnym aromacie, 100 % naturalna, o zawartości co najmniej 30 mg przeciwutleniaczy na 100 ml kawy parzonej, słoik szklany, 200 g ± 25 %)</t>
  </si>
  <si>
    <t>200g</t>
  </si>
  <si>
    <t xml:space="preserve">Herbata expresowa </t>
  </si>
  <si>
    <t>"Herbata Lipton Yellow Label Tea” lub  produkt równoważny (herbata ekspresowa, czarna 100 %, zawartość białka na 100 ml parzonej herbaty nie więcej niż 0,1 g, bez zawartości cukrów, tłuszczów, błonnika oraz sodu, opakowanie 100szt. ± 25 %)</t>
  </si>
  <si>
    <t>sztućce i talerze jednorazowe</t>
  </si>
  <si>
    <t>kubki jednorazowe</t>
  </si>
  <si>
    <t>łyżki, widelce</t>
  </si>
  <si>
    <t xml:space="preserve">Naczynia z tworzyw sztucznych przeznaczone przede wszystkim do użytku jednorazowego, Talerz plastikowy 22 cm, niedzielony, </t>
  </si>
  <si>
    <t xml:space="preserve">Klasyczne jednorazowe kubeczki plastikowe i papierowe białe do zimnych i ciepłych napojów. Białe, 200 ml, do użytku jednorazowego
</t>
  </si>
  <si>
    <t>opakowanie 100 sztuk</t>
  </si>
  <si>
    <t>opakowanie 24 sztuk</t>
  </si>
  <si>
    <t xml:space="preserve">Naczynia z tworzyw sztucznych przeznaczone przede wszystkim do użytku jednorazowego, </t>
  </si>
  <si>
    <t>opakowanie 25 torebek/2g</t>
  </si>
  <si>
    <t xml:space="preserve">Cena jednostkowa netto </t>
  </si>
  <si>
    <t xml:space="preserve">Część I </t>
  </si>
  <si>
    <t xml:space="preserve">Cześć II  -  kawa w kapsułkach </t>
  </si>
  <si>
    <t>"Nałęczowska woda mineralna. Cisowianka gazowana/lekko gazowana ” lub produkt równoważny (naturalna woda mineralna, wysoko nasycona dwutlenkiem węgla, o zawartości kationów: wapnia nie mniej niż 128 mg/l, magnezu nie mniej niż 21 mg/l, sodu nie mniej niż 10 mg/l, potasu nie mniej niż 2,5 mg/l, anionów: wodorowęglanowego nie mniej niż 518 mg/l, chlorkowego nie mniej niż 5 mg/l, siarczanowego nie mniej niż 1 mg/l, fluorkowego nie mniej niż 0,2 mg/l, butelka plastikowa 0,5 l)</t>
  </si>
  <si>
    <t xml:space="preserve">Kapsułki DOLCE GUSTO do ekspresu </t>
  </si>
  <si>
    <t>opakowanie 16 szt.</t>
  </si>
  <si>
    <t xml:space="preserve">Razem wartość zamówienia </t>
  </si>
  <si>
    <t>Wartość netto          kol 5 x kol 6</t>
  </si>
  <si>
    <t>Wartość brutto         kol 7 x kol 8</t>
  </si>
  <si>
    <t>Wartość VAT   …..%</t>
  </si>
  <si>
    <t xml:space="preserve">Kawa rozpuszczalna </t>
  </si>
  <si>
    <t>Kawa do ekspresu</t>
  </si>
  <si>
    <t>x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</si>
</sst>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0"/>
      <name val="Times New Roman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2" fontId="3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Protection="1"/>
    <xf numFmtId="164" fontId="3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tabSelected="1" zoomScaleNormal="100" workbookViewId="0">
      <pane ySplit="1" topLeftCell="A32" activePane="bottomLeft" state="frozen"/>
      <selection pane="bottomLeft" activeCell="L37" sqref="L37"/>
    </sheetView>
  </sheetViews>
  <sheetFormatPr defaultRowHeight="12.75"/>
  <cols>
    <col min="1" max="1" width="8.33203125" style="1" customWidth="1"/>
    <col min="2" max="2" width="20.33203125" style="1" customWidth="1"/>
    <col min="3" max="3" width="57.1640625" style="1" customWidth="1"/>
    <col min="4" max="4" width="16.1640625" style="1" customWidth="1"/>
    <col min="5" max="5" width="9.33203125" style="1" customWidth="1"/>
    <col min="6" max="6" width="14.33203125" style="1" customWidth="1"/>
    <col min="7" max="7" width="14.1640625" style="1" customWidth="1"/>
    <col min="8" max="8" width="10.6640625" style="1" customWidth="1"/>
    <col min="9" max="9" width="15.83203125" style="1" customWidth="1"/>
    <col min="10" max="10" width="12.5" style="1" customWidth="1"/>
    <col min="11" max="11" width="12.6640625" style="1" customWidth="1"/>
    <col min="12" max="16384" width="9.33203125" style="1"/>
  </cols>
  <sheetData>
    <row r="1" spans="1:11" ht="69.75" customHeight="1">
      <c r="A1" s="21" t="s">
        <v>62</v>
      </c>
      <c r="B1" s="20" t="s">
        <v>63</v>
      </c>
      <c r="C1" s="20" t="s">
        <v>68</v>
      </c>
      <c r="D1" s="13" t="s">
        <v>64</v>
      </c>
      <c r="E1" s="20" t="s">
        <v>65</v>
      </c>
      <c r="F1" s="13" t="s">
        <v>82</v>
      </c>
      <c r="G1" s="13" t="s">
        <v>89</v>
      </c>
      <c r="H1" s="13" t="s">
        <v>91</v>
      </c>
      <c r="I1" s="13" t="s">
        <v>90</v>
      </c>
      <c r="J1" s="17"/>
      <c r="K1" s="17"/>
    </row>
    <row r="2" spans="1:11" ht="21.75" customHeight="1">
      <c r="A2" s="20">
        <v>1</v>
      </c>
      <c r="B2" s="20">
        <v>2</v>
      </c>
      <c r="C2" s="20">
        <v>3</v>
      </c>
      <c r="D2" s="20">
        <v>4</v>
      </c>
      <c r="E2" s="20">
        <v>5</v>
      </c>
      <c r="F2" s="20">
        <v>6</v>
      </c>
      <c r="G2" s="20">
        <v>7</v>
      </c>
      <c r="H2" s="20">
        <v>8</v>
      </c>
      <c r="I2" s="20">
        <v>9</v>
      </c>
      <c r="J2" s="17"/>
      <c r="K2" s="17"/>
    </row>
    <row r="3" spans="1:11" ht="39" customHeight="1">
      <c r="A3" s="26" t="s">
        <v>83</v>
      </c>
      <c r="B3" s="27"/>
      <c r="C3" s="27"/>
      <c r="D3" s="27"/>
      <c r="E3" s="27"/>
      <c r="F3" s="27"/>
      <c r="G3" s="27"/>
      <c r="H3" s="27"/>
      <c r="I3" s="28"/>
      <c r="J3" s="17"/>
      <c r="K3" s="17"/>
    </row>
    <row r="4" spans="1:11" ht="63.75">
      <c r="A4" s="3">
        <v>1</v>
      </c>
      <c r="B4" s="4" t="s">
        <v>0</v>
      </c>
      <c r="C4" s="4" t="s">
        <v>46</v>
      </c>
      <c r="D4" s="3" t="s">
        <v>8</v>
      </c>
      <c r="E4" s="36">
        <v>8</v>
      </c>
      <c r="F4" s="32"/>
      <c r="G4" s="36">
        <f>F4*E4</f>
        <v>0</v>
      </c>
      <c r="H4" s="33"/>
      <c r="I4" s="37">
        <f>G4*H4</f>
        <v>0</v>
      </c>
      <c r="J4" s="16"/>
      <c r="K4" s="16"/>
    </row>
    <row r="5" spans="1:11" ht="63.75">
      <c r="A5" s="3">
        <v>2</v>
      </c>
      <c r="B5" s="4" t="s">
        <v>92</v>
      </c>
      <c r="C5" s="4" t="s">
        <v>69</v>
      </c>
      <c r="D5" s="3" t="s">
        <v>70</v>
      </c>
      <c r="E5" s="36">
        <v>20</v>
      </c>
      <c r="F5" s="32"/>
      <c r="G5" s="36">
        <f t="shared" ref="G5:G38" si="0">F5*E5</f>
        <v>0</v>
      </c>
      <c r="H5" s="33"/>
      <c r="I5" s="37">
        <f t="shared" ref="I5:I38" si="1">G5*H5</f>
        <v>0</v>
      </c>
      <c r="J5" s="16"/>
      <c r="K5" s="16"/>
    </row>
    <row r="6" spans="1:11" ht="51">
      <c r="A6" s="3">
        <v>3</v>
      </c>
      <c r="B6" s="4" t="s">
        <v>1</v>
      </c>
      <c r="C6" s="4" t="s">
        <v>47</v>
      </c>
      <c r="D6" s="3" t="s">
        <v>10</v>
      </c>
      <c r="E6" s="36">
        <v>13</v>
      </c>
      <c r="F6" s="32"/>
      <c r="G6" s="36">
        <f t="shared" si="0"/>
        <v>0</v>
      </c>
      <c r="H6" s="33"/>
      <c r="I6" s="37">
        <f t="shared" si="1"/>
        <v>0</v>
      </c>
      <c r="J6" s="16"/>
      <c r="K6" s="16"/>
    </row>
    <row r="7" spans="1:11" ht="51">
      <c r="A7" s="3">
        <v>4</v>
      </c>
      <c r="B7" s="6" t="s">
        <v>3</v>
      </c>
      <c r="C7" s="4" t="s">
        <v>48</v>
      </c>
      <c r="D7" s="3" t="s">
        <v>11</v>
      </c>
      <c r="E7" s="36">
        <v>32</v>
      </c>
      <c r="F7" s="32"/>
      <c r="G7" s="36">
        <f t="shared" si="0"/>
        <v>0</v>
      </c>
      <c r="H7" s="33"/>
      <c r="I7" s="37">
        <f t="shared" si="1"/>
        <v>0</v>
      </c>
      <c r="J7" s="16"/>
      <c r="K7" s="16"/>
    </row>
    <row r="8" spans="1:11" ht="63.75">
      <c r="A8" s="3">
        <v>5</v>
      </c>
      <c r="B8" s="6" t="s">
        <v>71</v>
      </c>
      <c r="C8" s="4" t="s">
        <v>61</v>
      </c>
      <c r="D8" s="3" t="s">
        <v>81</v>
      </c>
      <c r="E8" s="36">
        <v>9</v>
      </c>
      <c r="F8" s="32"/>
      <c r="G8" s="36">
        <f t="shared" si="0"/>
        <v>0</v>
      </c>
      <c r="H8" s="33"/>
      <c r="I8" s="37">
        <f t="shared" si="1"/>
        <v>0</v>
      </c>
      <c r="J8" s="16"/>
      <c r="K8" s="16"/>
    </row>
    <row r="9" spans="1:11" ht="63.75">
      <c r="A9" s="3">
        <v>6</v>
      </c>
      <c r="B9" s="4" t="s">
        <v>2</v>
      </c>
      <c r="C9" s="4" t="s">
        <v>72</v>
      </c>
      <c r="D9" s="3" t="s">
        <v>43</v>
      </c>
      <c r="E9" s="36">
        <v>10</v>
      </c>
      <c r="F9" s="32"/>
      <c r="G9" s="36">
        <f t="shared" si="0"/>
        <v>0</v>
      </c>
      <c r="H9" s="33"/>
      <c r="I9" s="37">
        <f t="shared" si="1"/>
        <v>0</v>
      </c>
      <c r="J9" s="16"/>
      <c r="K9" s="16"/>
    </row>
    <row r="10" spans="1:11" ht="38.25">
      <c r="A10" s="3">
        <v>7</v>
      </c>
      <c r="B10" s="4" t="s">
        <v>13</v>
      </c>
      <c r="C10" s="4" t="s">
        <v>42</v>
      </c>
      <c r="D10" s="3" t="s">
        <v>41</v>
      </c>
      <c r="E10" s="36">
        <v>30</v>
      </c>
      <c r="F10" s="32"/>
      <c r="G10" s="36">
        <f t="shared" si="0"/>
        <v>0</v>
      </c>
      <c r="H10" s="34"/>
      <c r="I10" s="37">
        <f t="shared" si="1"/>
        <v>0</v>
      </c>
      <c r="J10" s="16"/>
      <c r="K10" s="16"/>
    </row>
    <row r="11" spans="1:11" ht="76.5">
      <c r="A11" s="3">
        <v>8</v>
      </c>
      <c r="B11" s="4" t="s">
        <v>13</v>
      </c>
      <c r="C11" s="4" t="s">
        <v>55</v>
      </c>
      <c r="D11" s="3" t="s">
        <v>54</v>
      </c>
      <c r="E11" s="36">
        <v>30</v>
      </c>
      <c r="F11" s="32"/>
      <c r="G11" s="36">
        <f t="shared" si="0"/>
        <v>0</v>
      </c>
      <c r="H11" s="34"/>
      <c r="I11" s="37">
        <f t="shared" si="1"/>
        <v>0</v>
      </c>
      <c r="J11" s="16"/>
      <c r="K11" s="16"/>
    </row>
    <row r="12" spans="1:11" ht="89.25">
      <c r="A12" s="3">
        <v>9</v>
      </c>
      <c r="B12" s="4" t="s">
        <v>13</v>
      </c>
      <c r="C12" s="4" t="s">
        <v>57</v>
      </c>
      <c r="D12" s="3" t="s">
        <v>21</v>
      </c>
      <c r="E12" s="36">
        <v>4</v>
      </c>
      <c r="F12" s="32"/>
      <c r="G12" s="36">
        <f t="shared" si="0"/>
        <v>0</v>
      </c>
      <c r="H12" s="34"/>
      <c r="I12" s="37">
        <f t="shared" si="1"/>
        <v>0</v>
      </c>
      <c r="J12" s="16"/>
      <c r="K12" s="16"/>
    </row>
    <row r="13" spans="1:11" ht="63.75">
      <c r="A13" s="3">
        <v>10</v>
      </c>
      <c r="B13" s="4" t="s">
        <v>58</v>
      </c>
      <c r="C13" s="4" t="s">
        <v>66</v>
      </c>
      <c r="D13" s="3" t="s">
        <v>8</v>
      </c>
      <c r="E13" s="36">
        <v>4</v>
      </c>
      <c r="F13" s="32"/>
      <c r="G13" s="36">
        <f t="shared" si="0"/>
        <v>0</v>
      </c>
      <c r="H13" s="34"/>
      <c r="I13" s="37">
        <f t="shared" si="1"/>
        <v>0</v>
      </c>
      <c r="J13" s="16"/>
      <c r="K13" s="16"/>
    </row>
    <row r="14" spans="1:11" ht="89.25">
      <c r="A14" s="3">
        <v>11</v>
      </c>
      <c r="B14" s="4" t="s">
        <v>13</v>
      </c>
      <c r="C14" s="4" t="s">
        <v>67</v>
      </c>
      <c r="D14" s="3" t="s">
        <v>22</v>
      </c>
      <c r="E14" s="36">
        <v>13</v>
      </c>
      <c r="F14" s="32"/>
      <c r="G14" s="36">
        <f t="shared" si="0"/>
        <v>0</v>
      </c>
      <c r="H14" s="34"/>
      <c r="I14" s="37">
        <f t="shared" si="1"/>
        <v>0</v>
      </c>
      <c r="J14" s="16"/>
      <c r="K14" s="16"/>
    </row>
    <row r="15" spans="1:11" ht="25.5">
      <c r="A15" s="3">
        <v>12</v>
      </c>
      <c r="B15" s="6" t="s">
        <v>7</v>
      </c>
      <c r="C15" s="4" t="s">
        <v>36</v>
      </c>
      <c r="D15" s="5" t="s">
        <v>14</v>
      </c>
      <c r="E15" s="36">
        <v>100</v>
      </c>
      <c r="F15" s="32"/>
      <c r="G15" s="36">
        <f t="shared" si="0"/>
        <v>0</v>
      </c>
      <c r="H15" s="33"/>
      <c r="I15" s="37">
        <f t="shared" si="1"/>
        <v>0</v>
      </c>
      <c r="J15" s="16"/>
      <c r="K15" s="16"/>
    </row>
    <row r="16" spans="1:11" ht="25.5">
      <c r="A16" s="3">
        <v>13</v>
      </c>
      <c r="B16" s="6" t="s">
        <v>7</v>
      </c>
      <c r="C16" s="4" t="s">
        <v>60</v>
      </c>
      <c r="D16" s="5" t="s">
        <v>20</v>
      </c>
      <c r="E16" s="36">
        <v>30</v>
      </c>
      <c r="F16" s="32"/>
      <c r="G16" s="36">
        <f t="shared" si="0"/>
        <v>0</v>
      </c>
      <c r="H16" s="33"/>
      <c r="I16" s="37">
        <f t="shared" si="1"/>
        <v>0</v>
      </c>
      <c r="J16" s="16"/>
      <c r="K16" s="16"/>
    </row>
    <row r="17" spans="1:11" ht="76.5">
      <c r="A17" s="3">
        <v>14</v>
      </c>
      <c r="B17" s="4" t="s">
        <v>15</v>
      </c>
      <c r="C17" s="4" t="s">
        <v>23</v>
      </c>
      <c r="D17" s="5" t="s">
        <v>12</v>
      </c>
      <c r="E17" s="36">
        <v>75</v>
      </c>
      <c r="F17" s="32"/>
      <c r="G17" s="36">
        <f t="shared" si="0"/>
        <v>0</v>
      </c>
      <c r="H17" s="33"/>
      <c r="I17" s="37">
        <f t="shared" si="1"/>
        <v>0</v>
      </c>
      <c r="J17" s="16"/>
      <c r="K17" s="16"/>
    </row>
    <row r="18" spans="1:11">
      <c r="A18" s="3">
        <v>15</v>
      </c>
      <c r="B18" s="4" t="s">
        <v>6</v>
      </c>
      <c r="C18" s="6" t="s">
        <v>24</v>
      </c>
      <c r="D18" s="5" t="s">
        <v>16</v>
      </c>
      <c r="E18" s="36">
        <v>50</v>
      </c>
      <c r="F18" s="32"/>
      <c r="G18" s="36">
        <f t="shared" si="0"/>
        <v>0</v>
      </c>
      <c r="H18" s="33"/>
      <c r="I18" s="37">
        <f t="shared" si="1"/>
        <v>0</v>
      </c>
      <c r="J18" s="16"/>
      <c r="K18" s="16"/>
    </row>
    <row r="19" spans="1:11" ht="51">
      <c r="A19" s="3">
        <v>16</v>
      </c>
      <c r="B19" s="7" t="s">
        <v>4</v>
      </c>
      <c r="C19" s="8" t="s">
        <v>49</v>
      </c>
      <c r="D19" s="9" t="s">
        <v>9</v>
      </c>
      <c r="E19" s="36">
        <v>10</v>
      </c>
      <c r="F19" s="32"/>
      <c r="G19" s="36">
        <f t="shared" si="0"/>
        <v>0</v>
      </c>
      <c r="H19" s="33"/>
      <c r="I19" s="37">
        <f t="shared" si="1"/>
        <v>0</v>
      </c>
      <c r="J19" s="16"/>
      <c r="K19" s="16"/>
    </row>
    <row r="20" spans="1:11" ht="63.75">
      <c r="A20" s="3">
        <v>17</v>
      </c>
      <c r="B20" s="7" t="s">
        <v>5</v>
      </c>
      <c r="C20" s="8" t="s">
        <v>34</v>
      </c>
      <c r="D20" s="9" t="s">
        <v>33</v>
      </c>
      <c r="E20" s="36">
        <v>10</v>
      </c>
      <c r="F20" s="32"/>
      <c r="G20" s="36">
        <f t="shared" si="0"/>
        <v>0</v>
      </c>
      <c r="H20" s="33"/>
      <c r="I20" s="37">
        <f t="shared" si="1"/>
        <v>0</v>
      </c>
      <c r="J20" s="16"/>
      <c r="K20" s="16"/>
    </row>
    <row r="21" spans="1:11" ht="63.75">
      <c r="A21" s="3">
        <v>18</v>
      </c>
      <c r="B21" s="7" t="s">
        <v>5</v>
      </c>
      <c r="C21" s="8" t="s">
        <v>35</v>
      </c>
      <c r="D21" s="9" t="s">
        <v>33</v>
      </c>
      <c r="E21" s="36">
        <v>5</v>
      </c>
      <c r="F21" s="32"/>
      <c r="G21" s="36">
        <f t="shared" si="0"/>
        <v>0</v>
      </c>
      <c r="H21" s="33"/>
      <c r="I21" s="37">
        <f t="shared" si="1"/>
        <v>0</v>
      </c>
      <c r="J21" s="16"/>
      <c r="K21" s="16"/>
    </row>
    <row r="22" spans="1:11" ht="76.5">
      <c r="A22" s="3">
        <v>19</v>
      </c>
      <c r="B22" s="7" t="s">
        <v>5</v>
      </c>
      <c r="C22" s="8" t="s">
        <v>38</v>
      </c>
      <c r="D22" s="9" t="s">
        <v>33</v>
      </c>
      <c r="E22" s="36">
        <v>10</v>
      </c>
      <c r="F22" s="32"/>
      <c r="G22" s="36">
        <f t="shared" si="0"/>
        <v>0</v>
      </c>
      <c r="H22" s="33"/>
      <c r="I22" s="37">
        <f t="shared" si="1"/>
        <v>0</v>
      </c>
      <c r="J22" s="16"/>
      <c r="K22" s="16"/>
    </row>
    <row r="23" spans="1:11" ht="63.75">
      <c r="A23" s="3">
        <v>20</v>
      </c>
      <c r="B23" s="4" t="s">
        <v>5</v>
      </c>
      <c r="C23" s="8" t="s">
        <v>39</v>
      </c>
      <c r="D23" s="3" t="s">
        <v>33</v>
      </c>
      <c r="E23" s="36">
        <v>4</v>
      </c>
      <c r="F23" s="32"/>
      <c r="G23" s="36">
        <f t="shared" si="0"/>
        <v>0</v>
      </c>
      <c r="H23" s="33"/>
      <c r="I23" s="37">
        <f t="shared" si="1"/>
        <v>0</v>
      </c>
      <c r="J23" s="16"/>
      <c r="K23" s="16"/>
    </row>
    <row r="24" spans="1:11" ht="89.25">
      <c r="A24" s="3">
        <v>21</v>
      </c>
      <c r="B24" s="4" t="s">
        <v>5</v>
      </c>
      <c r="C24" s="4" t="s">
        <v>59</v>
      </c>
      <c r="D24" s="3" t="s">
        <v>10</v>
      </c>
      <c r="E24" s="36">
        <v>5</v>
      </c>
      <c r="F24" s="32"/>
      <c r="G24" s="36">
        <f t="shared" si="0"/>
        <v>0</v>
      </c>
      <c r="H24" s="33"/>
      <c r="I24" s="37">
        <f t="shared" si="1"/>
        <v>0</v>
      </c>
      <c r="J24" s="16"/>
      <c r="K24" s="16"/>
    </row>
    <row r="25" spans="1:11" ht="51">
      <c r="A25" s="3">
        <v>22</v>
      </c>
      <c r="B25" s="4" t="s">
        <v>5</v>
      </c>
      <c r="C25" s="8" t="s">
        <v>50</v>
      </c>
      <c r="D25" s="3" t="s">
        <v>17</v>
      </c>
      <c r="E25" s="36">
        <v>21</v>
      </c>
      <c r="F25" s="32"/>
      <c r="G25" s="36">
        <f t="shared" si="0"/>
        <v>0</v>
      </c>
      <c r="H25" s="33"/>
      <c r="I25" s="37">
        <f t="shared" si="1"/>
        <v>0</v>
      </c>
      <c r="J25" s="16"/>
      <c r="K25" s="16"/>
    </row>
    <row r="26" spans="1:11" ht="89.25">
      <c r="A26" s="3">
        <v>23</v>
      </c>
      <c r="B26" s="7" t="s">
        <v>5</v>
      </c>
      <c r="C26" s="4" t="s">
        <v>40</v>
      </c>
      <c r="D26" s="3" t="s">
        <v>25</v>
      </c>
      <c r="E26" s="36">
        <v>26</v>
      </c>
      <c r="F26" s="32"/>
      <c r="G26" s="36">
        <f t="shared" si="0"/>
        <v>0</v>
      </c>
      <c r="H26" s="33"/>
      <c r="I26" s="37">
        <f t="shared" si="1"/>
        <v>0</v>
      </c>
      <c r="J26" s="16"/>
      <c r="K26" s="16"/>
    </row>
    <row r="27" spans="1:11" ht="63.75">
      <c r="A27" s="3">
        <v>24</v>
      </c>
      <c r="B27" s="7" t="s">
        <v>5</v>
      </c>
      <c r="C27" s="4" t="s">
        <v>56</v>
      </c>
      <c r="D27" s="3" t="s">
        <v>53</v>
      </c>
      <c r="E27" s="36">
        <v>6</v>
      </c>
      <c r="F27" s="32"/>
      <c r="G27" s="36">
        <f t="shared" si="0"/>
        <v>0</v>
      </c>
      <c r="H27" s="33"/>
      <c r="I27" s="37">
        <f t="shared" si="1"/>
        <v>0</v>
      </c>
      <c r="J27" s="16"/>
      <c r="K27" s="16"/>
    </row>
    <row r="28" spans="1:11" ht="102">
      <c r="A28" s="3">
        <v>25</v>
      </c>
      <c r="B28" s="7" t="s">
        <v>5</v>
      </c>
      <c r="C28" s="4" t="s">
        <v>45</v>
      </c>
      <c r="D28" s="3" t="s">
        <v>44</v>
      </c>
      <c r="E28" s="36">
        <v>3</v>
      </c>
      <c r="F28" s="32"/>
      <c r="G28" s="36">
        <f t="shared" si="0"/>
        <v>0</v>
      </c>
      <c r="H28" s="33"/>
      <c r="I28" s="37">
        <f t="shared" si="1"/>
        <v>0</v>
      </c>
      <c r="J28" s="16"/>
      <c r="K28" s="16"/>
    </row>
    <row r="29" spans="1:11" ht="63.75">
      <c r="A29" s="3">
        <v>26</v>
      </c>
      <c r="B29" s="7" t="s">
        <v>5</v>
      </c>
      <c r="C29" s="4" t="s">
        <v>52</v>
      </c>
      <c r="D29" s="3" t="s">
        <v>51</v>
      </c>
      <c r="E29" s="36">
        <v>10</v>
      </c>
      <c r="F29" s="32"/>
      <c r="G29" s="36">
        <f t="shared" si="0"/>
        <v>0</v>
      </c>
      <c r="H29" s="33"/>
      <c r="I29" s="37">
        <f t="shared" si="1"/>
        <v>0</v>
      </c>
      <c r="J29" s="16"/>
      <c r="K29" s="16"/>
    </row>
    <row r="30" spans="1:11" ht="127.5">
      <c r="A30" s="3">
        <v>27</v>
      </c>
      <c r="B30" s="4" t="s">
        <v>18</v>
      </c>
      <c r="C30" s="4" t="s">
        <v>26</v>
      </c>
      <c r="D30" s="3" t="s">
        <v>14</v>
      </c>
      <c r="E30" s="36">
        <v>1200</v>
      </c>
      <c r="F30" s="32"/>
      <c r="G30" s="36">
        <f t="shared" si="0"/>
        <v>0</v>
      </c>
      <c r="H30" s="33"/>
      <c r="I30" s="37">
        <f t="shared" si="1"/>
        <v>0</v>
      </c>
      <c r="J30" s="16"/>
      <c r="K30" s="16"/>
    </row>
    <row r="31" spans="1:11" ht="127.5">
      <c r="A31" s="3">
        <v>28</v>
      </c>
      <c r="B31" s="4" t="s">
        <v>18</v>
      </c>
      <c r="C31" s="10" t="s">
        <v>85</v>
      </c>
      <c r="D31" s="11" t="s">
        <v>14</v>
      </c>
      <c r="E31" s="36">
        <v>2100</v>
      </c>
      <c r="F31" s="32"/>
      <c r="G31" s="36">
        <f t="shared" si="0"/>
        <v>0</v>
      </c>
      <c r="H31" s="33"/>
      <c r="I31" s="37">
        <f t="shared" si="1"/>
        <v>0</v>
      </c>
      <c r="J31" s="16"/>
      <c r="K31" s="16"/>
    </row>
    <row r="32" spans="1:11" ht="127.5">
      <c r="A32" s="3">
        <v>29</v>
      </c>
      <c r="B32" s="4" t="s">
        <v>18</v>
      </c>
      <c r="C32" s="4" t="s">
        <v>37</v>
      </c>
      <c r="D32" s="11" t="s">
        <v>19</v>
      </c>
      <c r="E32" s="36">
        <v>50</v>
      </c>
      <c r="F32" s="32"/>
      <c r="G32" s="36">
        <f t="shared" si="0"/>
        <v>0</v>
      </c>
      <c r="H32" s="33"/>
      <c r="I32" s="37">
        <f t="shared" si="1"/>
        <v>0</v>
      </c>
      <c r="J32" s="16"/>
      <c r="K32" s="16"/>
    </row>
    <row r="33" spans="1:11" ht="63.75">
      <c r="A33" s="3">
        <v>30</v>
      </c>
      <c r="B33" s="4" t="s">
        <v>27</v>
      </c>
      <c r="C33" s="4" t="s">
        <v>28</v>
      </c>
      <c r="D33" s="3" t="s">
        <v>20</v>
      </c>
      <c r="E33" s="36">
        <v>2</v>
      </c>
      <c r="F33" s="32"/>
      <c r="G33" s="36">
        <f t="shared" si="0"/>
        <v>0</v>
      </c>
      <c r="H33" s="33"/>
      <c r="I33" s="37">
        <f t="shared" si="1"/>
        <v>0</v>
      </c>
      <c r="J33" s="16"/>
      <c r="K33" s="16"/>
    </row>
    <row r="34" spans="1:11" ht="76.5">
      <c r="A34" s="3">
        <v>31</v>
      </c>
      <c r="B34" s="4" t="s">
        <v>29</v>
      </c>
      <c r="C34" s="4" t="s">
        <v>30</v>
      </c>
      <c r="D34" s="3" t="s">
        <v>20</v>
      </c>
      <c r="E34" s="36">
        <v>2</v>
      </c>
      <c r="F34" s="32"/>
      <c r="G34" s="36">
        <f t="shared" si="0"/>
        <v>0</v>
      </c>
      <c r="H34" s="33"/>
      <c r="I34" s="37">
        <f t="shared" si="1"/>
        <v>0</v>
      </c>
      <c r="J34" s="16"/>
      <c r="K34" s="16"/>
    </row>
    <row r="35" spans="1:11" ht="51">
      <c r="A35" s="3">
        <v>32</v>
      </c>
      <c r="B35" s="4" t="s">
        <v>31</v>
      </c>
      <c r="C35" s="4" t="s">
        <v>32</v>
      </c>
      <c r="D35" s="3" t="s">
        <v>20</v>
      </c>
      <c r="E35" s="36">
        <v>2</v>
      </c>
      <c r="F35" s="32"/>
      <c r="G35" s="36">
        <f t="shared" si="0"/>
        <v>0</v>
      </c>
      <c r="H35" s="33"/>
      <c r="I35" s="37">
        <f t="shared" si="1"/>
        <v>0</v>
      </c>
      <c r="J35" s="16"/>
      <c r="K35" s="16"/>
    </row>
    <row r="36" spans="1:11" ht="38.25">
      <c r="A36" s="3">
        <v>33</v>
      </c>
      <c r="B36" s="4" t="s">
        <v>73</v>
      </c>
      <c r="C36" s="4" t="s">
        <v>76</v>
      </c>
      <c r="D36" s="3" t="s">
        <v>78</v>
      </c>
      <c r="E36" s="36">
        <v>4</v>
      </c>
      <c r="F36" s="32"/>
      <c r="G36" s="36">
        <f t="shared" si="0"/>
        <v>0</v>
      </c>
      <c r="H36" s="33"/>
      <c r="I36" s="37">
        <f t="shared" si="1"/>
        <v>0</v>
      </c>
      <c r="J36" s="16"/>
      <c r="K36" s="16"/>
    </row>
    <row r="37" spans="1:11" ht="51">
      <c r="A37" s="3">
        <v>34</v>
      </c>
      <c r="B37" s="4" t="s">
        <v>74</v>
      </c>
      <c r="C37" s="4" t="s">
        <v>77</v>
      </c>
      <c r="D37" s="3" t="s">
        <v>78</v>
      </c>
      <c r="E37" s="36">
        <v>4</v>
      </c>
      <c r="F37" s="32"/>
      <c r="G37" s="36">
        <f t="shared" si="0"/>
        <v>0</v>
      </c>
      <c r="H37" s="33"/>
      <c r="I37" s="37">
        <f t="shared" si="1"/>
        <v>0</v>
      </c>
      <c r="J37" s="16"/>
      <c r="K37" s="16"/>
    </row>
    <row r="38" spans="1:11" ht="25.5">
      <c r="A38" s="3">
        <v>35</v>
      </c>
      <c r="B38" s="4" t="s">
        <v>75</v>
      </c>
      <c r="C38" s="4" t="s">
        <v>80</v>
      </c>
      <c r="D38" s="3" t="s">
        <v>79</v>
      </c>
      <c r="E38" s="36">
        <v>4</v>
      </c>
      <c r="F38" s="32"/>
      <c r="G38" s="36">
        <f t="shared" si="0"/>
        <v>0</v>
      </c>
      <c r="H38" s="33"/>
      <c r="I38" s="37">
        <f t="shared" si="1"/>
        <v>0</v>
      </c>
      <c r="J38" s="16"/>
      <c r="K38" s="16"/>
    </row>
    <row r="39" spans="1:11" ht="27" customHeight="1">
      <c r="A39" s="29" t="s">
        <v>88</v>
      </c>
      <c r="B39" s="29"/>
      <c r="C39" s="29"/>
      <c r="D39" s="29"/>
      <c r="E39" s="29"/>
      <c r="F39" s="30"/>
      <c r="G39" s="12">
        <f>SUM(G4:G38)</f>
        <v>0</v>
      </c>
      <c r="H39" s="22" t="s">
        <v>94</v>
      </c>
      <c r="I39" s="38">
        <f>SUM(I4:I38)</f>
        <v>0</v>
      </c>
      <c r="J39" s="16"/>
      <c r="K39" s="16"/>
    </row>
    <row r="40" spans="1:11" s="14" customFormat="1" ht="44.25" customHeight="1">
      <c r="A40" s="24" t="s">
        <v>84</v>
      </c>
      <c r="B40" s="24"/>
      <c r="C40" s="24"/>
      <c r="D40" s="24"/>
      <c r="E40" s="24"/>
      <c r="F40" s="24"/>
      <c r="G40" s="24"/>
      <c r="H40" s="24"/>
      <c r="I40" s="25"/>
      <c r="J40" s="15"/>
      <c r="K40" s="15"/>
    </row>
    <row r="41" spans="1:11" ht="25.5">
      <c r="A41" s="3">
        <v>1</v>
      </c>
      <c r="B41" s="18" t="s">
        <v>93</v>
      </c>
      <c r="C41" s="19" t="s">
        <v>86</v>
      </c>
      <c r="D41" s="3" t="s">
        <v>87</v>
      </c>
      <c r="E41" s="36">
        <v>10</v>
      </c>
      <c r="F41" s="32"/>
      <c r="G41" s="36">
        <f>F41*E41</f>
        <v>0</v>
      </c>
      <c r="H41" s="35"/>
      <c r="I41" s="37">
        <f>G41*H41</f>
        <v>0</v>
      </c>
      <c r="J41" s="16"/>
      <c r="K41" s="16"/>
    </row>
    <row r="42" spans="1:11" ht="22.5" customHeight="1">
      <c r="A42" s="29" t="s">
        <v>88</v>
      </c>
      <c r="B42" s="29"/>
      <c r="C42" s="29"/>
      <c r="D42" s="29"/>
      <c r="E42" s="29"/>
      <c r="F42" s="30"/>
      <c r="G42" s="2">
        <f>SUM(G41)</f>
        <v>0</v>
      </c>
      <c r="H42" s="23" t="s">
        <v>94</v>
      </c>
      <c r="I42" s="38">
        <f>SUM(I41)</f>
        <v>0</v>
      </c>
    </row>
    <row r="43" spans="1:11">
      <c r="A43" s="31"/>
      <c r="B43" s="31"/>
      <c r="C43" s="31"/>
      <c r="D43" s="31"/>
      <c r="E43" s="31"/>
      <c r="F43" s="31"/>
    </row>
  </sheetData>
  <sheetProtection password="D2B2" sheet="1" scenarios="1"/>
  <mergeCells count="5">
    <mergeCell ref="A40:I40"/>
    <mergeCell ref="A3:I3"/>
    <mergeCell ref="A39:F39"/>
    <mergeCell ref="A43:F43"/>
    <mergeCell ref="A42:F42"/>
  </mergeCells>
  <phoneticPr fontId="1" type="noConversion"/>
  <pageMargins left="0" right="0" top="0" bottom="0" header="0" footer="0"/>
  <pageSetup paperSize="9" scale="24" fitToWidth="0" orientation="landscape" r:id="rId1"/>
  <headerFooter alignWithMargins="0">
    <oddHeader>&amp;CSPECYFIKACJA ILOŚCIOWO-CENOWA  „  Sukcesywne dostawy artykułów spożywczych na potrzeby WIP  na cały 2019 r. " załącznik nr 1 do zapytania ofertwego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SPOŻYWCZE</vt:lpstr>
    </vt:vector>
  </TitlesOfParts>
  <Company>Urząd Marszałkowski Woj. Zachodniopomorskiego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Martela</dc:creator>
  <cp:lastModifiedBy>Artur Soroczyński</cp:lastModifiedBy>
  <cp:lastPrinted>2019-01-25T11:10:13Z</cp:lastPrinted>
  <dcterms:created xsi:type="dcterms:W3CDTF">2009-07-28T07:44:49Z</dcterms:created>
  <dcterms:modified xsi:type="dcterms:W3CDTF">2019-01-28T18:27:13Z</dcterms:modified>
</cp:coreProperties>
</file>